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L196" i="1"/>
  <c r="G196" i="1"/>
  <c r="I196" i="1"/>
</calcChain>
</file>

<file path=xl/sharedStrings.xml><?xml version="1.0" encoding="utf-8"?>
<sst xmlns="http://schemas.openxmlformats.org/spreadsheetml/2006/main" count="249" uniqueCount="87">
  <si>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</si>
  <si>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</si>
  <si>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</si>
  <si>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</si>
  <si>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</si>
  <si>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</si>
  <si>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</si>
  <si>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</si>
  <si>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</si>
  <si>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</si>
  <si>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</si>
  <si>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</si>
  <si>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</si>
  <si>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</si>
  <si>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</si>
  <si>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</si>
  <si>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</si>
  <si>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</si>
  <si>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</si>
  <si>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</si>
  <si>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</si>
  <si>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</si>
  <si>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</si>
  <si>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</si>
  <si>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</si>
  <si>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</si>
  <si>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</si>
  <si>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</si>
  <si>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</si>
  <si>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</si>
  <si>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</si>
  <si>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</si>
  <si>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</si>
  <si>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</si>
  <si>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</si>
  <si>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</si>
  <si>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</si>
  <si>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</si>
  <si>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</si>
  <si>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</si>
  <si>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</si>
  <si>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ХЛЕБ РЖАНОЙ</t>
  </si>
  <si>
    <t>ПЛОДЫ ИЛИ ЯГОДЫ СВЕЖИЕ</t>
  </si>
  <si>
    <t>СЫР (ПОРЦИЯМИ)</t>
  </si>
  <si>
    <t>ЧАЙ С САХАРОМ</t>
  </si>
  <si>
    <t>К/К</t>
  </si>
  <si>
    <t xml:space="preserve">КОНДИТЕРСКИЕ ИЗДЕЛИЯ </t>
  </si>
  <si>
    <t>ОВОЩИ НАТУРАЛЬНЫЕ ПО СЕЗОНУ</t>
  </si>
  <si>
    <t>70\71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</si>
  <si>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</si>
  <si>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</si>
  <si>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</si>
  <si>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</si>
  <si>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</si>
  <si>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</si>
  <si>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</si>
  <si>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</si>
  <si>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</si>
  <si>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</si>
  <si>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</si>
  <si>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 xml:space="preserve">ОМЛЕТ НАТУРАЛЬНЫЙ </t>
  </si>
  <si>
    <t xml:space="preserve">СДОБА ОБЫКНОВЕННАЯ  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</si>
  <si>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</si>
  <si>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</si>
  <si>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</si>
  <si>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</si>
  <si>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</si>
  <si>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</si>
  <si>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</si>
  <si>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</si>
  <si>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</si>
  <si>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</si>
  <si>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</si>
  <si>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</si>
  <si>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 xml:space="preserve">ОВОЩИ НАТУРАЛЬНЫЕ ПО СЕЗОНУ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</si>
  <si>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</si>
  <si>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</si>
  <si>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</si>
  <si>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</si>
  <si>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</si>
  <si>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</si>
  <si>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ПТИЦА  ТУШЕННАЯ В СОУСЕ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</si>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</sst>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ColWidth="9.1796875" defaultRowHeight="14.5" x14ac:dyDescent="0.3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024" width="9.1796875" style="1"/>
  </cols>
  <sheetData>
    <row r="1" spans="1:12" x14ac:dyDescent="0.35">
      <c r="A1" s="2" t="s">
        <v>0</v>
      </c>
      <c r="C1" s="51"/>
      <c r="D1" s="51"/>
      <c r="E1" s="51"/>
      <c r="F1" s="3" t="s">
        <v>1</v>
      </c>
      <c r="G1" s="1" t="s">
        <v>2</v>
      </c>
      <c r="H1" s="52"/>
      <c r="I1" s="52"/>
      <c r="J1" s="52"/>
      <c r="K1" s="52"/>
    </row>
    <row r="2" spans="1:12" ht="18" x14ac:dyDescent="0.35">
      <c r="A2" s="4" t="s">
        <v>3</v>
      </c>
      <c r="C2" s="1"/>
      <c r="G2" s="1" t="s">
        <v>4</v>
      </c>
      <c r="H2" s="52"/>
      <c r="I2" s="52"/>
      <c r="J2" s="52"/>
      <c r="K2" s="52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5" x14ac:dyDescent="0.25">
      <c r="D4" s="5"/>
      <c r="H4" s="11" t="s">
        <v>8</v>
      </c>
      <c r="I4" s="11" t="s">
        <v>9</v>
      </c>
      <c r="J4" s="11" t="s">
        <v>10</v>
      </c>
    </row>
    <row r="5" spans="1:12" ht="32" thickBot="1" x14ac:dyDescent="0.4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 x14ac:dyDescent="0.35">
      <c r="A9" s="23"/>
      <c r="B9" s="24"/>
      <c r="C9" s="25"/>
      <c r="D9" s="30" t="s">
        <v>26</v>
      </c>
      <c r="E9" s="27" t="s">
        <v>57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58</v>
      </c>
      <c r="L9" s="28"/>
    </row>
    <row r="10" spans="1:12" x14ac:dyDescent="0.3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5">
      <c r="A11" s="23"/>
      <c r="B11" s="24"/>
      <c r="C11" s="25"/>
      <c r="D11" s="26"/>
      <c r="E11" s="27" t="s">
        <v>43</v>
      </c>
      <c r="F11" s="28">
        <v>15</v>
      </c>
      <c r="G11" s="28">
        <v>3.48</v>
      </c>
      <c r="H11" s="28">
        <v>6.43</v>
      </c>
      <c r="I11" s="28">
        <v>0</v>
      </c>
      <c r="J11" s="28">
        <v>54</v>
      </c>
      <c r="K11" s="29">
        <v>15</v>
      </c>
      <c r="L11" s="28"/>
    </row>
    <row r="12" spans="1:12" x14ac:dyDescent="0.35">
      <c r="A12" s="23"/>
      <c r="B12" s="24"/>
      <c r="C12" s="25"/>
      <c r="D12" s="26"/>
      <c r="E12" s="27" t="s">
        <v>59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 x14ac:dyDescent="0.35">
      <c r="A13" s="31"/>
      <c r="B13" s="32"/>
      <c r="C13" s="33"/>
      <c r="D13" s="34" t="s">
        <v>28</v>
      </c>
      <c r="E13" s="35"/>
      <c r="F13" s="36">
        <f>SUM(F6:F12)</f>
        <v>615</v>
      </c>
      <c r="G13" s="36">
        <f>SUM(G6:G12)</f>
        <v>18.77</v>
      </c>
      <c r="H13" s="36">
        <f>SUM(H6:H12)</f>
        <v>28.6</v>
      </c>
      <c r="I13" s="36">
        <f>SUM(I6:I12)</f>
        <v>103.86</v>
      </c>
      <c r="J13" s="36">
        <f>SUM(J6:J12)</f>
        <v>732.8</v>
      </c>
      <c r="K13" s="37"/>
      <c r="L13" s="36">
        <f>SUM(L6:L12)</f>
        <v>73.709999999999994</v>
      </c>
    </row>
    <row r="14" spans="1:12" x14ac:dyDescent="0.3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4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615</v>
      </c>
      <c r="G24" s="44">
        <f>G13+G23</f>
        <v>18.77</v>
      </c>
      <c r="H24" s="44">
        <f>H13+H23</f>
        <v>28.6</v>
      </c>
      <c r="I24" s="44">
        <f>I13+I23</f>
        <v>103.86</v>
      </c>
      <c r="J24" s="44">
        <f>J13+J23</f>
        <v>732.8</v>
      </c>
      <c r="K24" s="44"/>
      <c r="L24" s="44">
        <f>L13+L23</f>
        <v>73.709999999999994</v>
      </c>
    </row>
    <row r="25" spans="1:12" x14ac:dyDescent="0.35">
      <c r="A25" s="45">
        <v>1</v>
      </c>
      <c r="B25" s="24">
        <v>2</v>
      </c>
      <c r="C25" s="18" t="s">
        <v>23</v>
      </c>
      <c r="D25" s="19" t="s">
        <v>24</v>
      </c>
      <c r="E25" s="20" t="s">
        <v>60</v>
      </c>
      <c r="F25" s="21">
        <v>116</v>
      </c>
      <c r="G25" s="21">
        <v>10.78</v>
      </c>
      <c r="H25" s="21">
        <v>19.2</v>
      </c>
      <c r="I25" s="21">
        <v>10.039999999999999</v>
      </c>
      <c r="J25" s="21">
        <v>264</v>
      </c>
      <c r="K25" s="22">
        <v>210</v>
      </c>
      <c r="L25" s="21">
        <v>73.709999999999994</v>
      </c>
    </row>
    <row r="26" spans="1:12" x14ac:dyDescent="0.3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5">
      <c r="A27" s="45"/>
      <c r="B27" s="24"/>
      <c r="C27" s="25"/>
      <c r="D27" s="30" t="s">
        <v>25</v>
      </c>
      <c r="E27" s="27" t="s">
        <v>44</v>
      </c>
      <c r="F27" s="28">
        <v>210</v>
      </c>
      <c r="G27" s="28">
        <v>0.2</v>
      </c>
      <c r="H27" s="28">
        <v>0.1</v>
      </c>
      <c r="I27" s="28">
        <v>9.3000000000000007</v>
      </c>
      <c r="J27" s="28">
        <v>38</v>
      </c>
      <c r="K27" s="29">
        <v>457</v>
      </c>
      <c r="L27" s="28"/>
    </row>
    <row r="28" spans="1:12" x14ac:dyDescent="0.35">
      <c r="A28" s="45"/>
      <c r="B28" s="24"/>
      <c r="C28" s="25"/>
      <c r="D28" s="30" t="s">
        <v>26</v>
      </c>
      <c r="E28" s="27" t="s">
        <v>62</v>
      </c>
      <c r="F28" s="28">
        <v>65</v>
      </c>
      <c r="G28" s="55">
        <v>5.04</v>
      </c>
      <c r="H28" s="28">
        <v>0.7</v>
      </c>
      <c r="I28" s="28">
        <v>29.68</v>
      </c>
      <c r="J28" s="28">
        <v>135.1</v>
      </c>
      <c r="K28" s="29" t="s">
        <v>63</v>
      </c>
      <c r="L28" s="28"/>
    </row>
    <row r="29" spans="1:12" x14ac:dyDescent="0.3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5">
      <c r="A30" s="45"/>
      <c r="B30" s="24"/>
      <c r="C30" s="25"/>
      <c r="D30" s="26"/>
      <c r="E30" s="27" t="s">
        <v>61</v>
      </c>
      <c r="F30" s="28">
        <v>50</v>
      </c>
      <c r="G30" s="28">
        <v>4</v>
      </c>
      <c r="H30" s="28">
        <v>1.4</v>
      </c>
      <c r="I30" s="28">
        <v>23.9</v>
      </c>
      <c r="J30" s="28">
        <v>114.1</v>
      </c>
      <c r="K30" s="29">
        <v>545</v>
      </c>
      <c r="L30" s="28"/>
    </row>
    <row r="31" spans="1:12" x14ac:dyDescent="0.35">
      <c r="A31" s="45"/>
      <c r="B31" s="24"/>
      <c r="C31" s="25"/>
      <c r="D31" s="26"/>
      <c r="E31" s="27" t="s">
        <v>47</v>
      </c>
      <c r="F31" s="28">
        <v>80</v>
      </c>
      <c r="G31" s="28">
        <v>0.64</v>
      </c>
      <c r="H31" s="28">
        <v>0.08</v>
      </c>
      <c r="I31" s="28">
        <v>1.36</v>
      </c>
      <c r="J31" s="28">
        <v>8</v>
      </c>
      <c r="K31" s="29" t="s">
        <v>48</v>
      </c>
      <c r="L31" s="28"/>
    </row>
    <row r="32" spans="1:12" x14ac:dyDescent="0.35">
      <c r="A32" s="46"/>
      <c r="B32" s="32"/>
      <c r="C32" s="33"/>
      <c r="D32" s="34" t="s">
        <v>28</v>
      </c>
      <c r="E32" s="35"/>
      <c r="F32" s="36">
        <f>SUM(F25:F31)</f>
        <v>521</v>
      </c>
      <c r="G32" s="36">
        <f>SUM(G25:G31)</f>
        <v>20.66</v>
      </c>
      <c r="H32" s="36">
        <f>SUM(H25:H31)</f>
        <v>21.479999999999997</v>
      </c>
      <c r="I32" s="36">
        <f>SUM(I25:I31)</f>
        <v>74.279999999999987</v>
      </c>
      <c r="J32" s="36">
        <f>SUM(J25:J31)</f>
        <v>559.20000000000005</v>
      </c>
      <c r="K32" s="37"/>
      <c r="L32" s="36">
        <f>SUM(L25:L31)</f>
        <v>73.709999999999994</v>
      </c>
    </row>
    <row r="33" spans="1:12" x14ac:dyDescent="0.3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4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521</v>
      </c>
      <c r="G43" s="44">
        <f>G32+G42</f>
        <v>20.66</v>
      </c>
      <c r="H43" s="44">
        <f>H32+H42</f>
        <v>21.479999999999997</v>
      </c>
      <c r="I43" s="44">
        <f>I32+I42</f>
        <v>74.279999999999987</v>
      </c>
      <c r="J43" s="44">
        <f>J32+J42</f>
        <v>559.20000000000005</v>
      </c>
      <c r="K43" s="44"/>
      <c r="L43" s="44">
        <f>L32+L42</f>
        <v>73.709999999999994</v>
      </c>
    </row>
    <row r="44" spans="1:12" x14ac:dyDescent="0.35">
      <c r="A44" s="16">
        <v>1</v>
      </c>
      <c r="B44" s="17">
        <v>3</v>
      </c>
      <c r="C44" s="18" t="s">
        <v>23</v>
      </c>
      <c r="D44" s="19" t="s">
        <v>24</v>
      </c>
      <c r="E44" s="20" t="s">
        <v>64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 x14ac:dyDescent="0.35">
      <c r="A45" s="23"/>
      <c r="B45" s="24"/>
      <c r="C45" s="25"/>
      <c r="D45" s="26"/>
      <c r="E45" s="27" t="s">
        <v>65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35">
      <c r="A46" s="23"/>
      <c r="B46" s="24"/>
      <c r="C46" s="25"/>
      <c r="D46" s="30" t="s">
        <v>25</v>
      </c>
      <c r="E46" s="27" t="s">
        <v>66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 x14ac:dyDescent="0.35">
      <c r="A47" s="23"/>
      <c r="B47" s="24"/>
      <c r="C47" s="25"/>
      <c r="D47" s="30" t="s">
        <v>26</v>
      </c>
      <c r="E47" s="27" t="s">
        <v>62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63</v>
      </c>
      <c r="L47" s="28"/>
    </row>
    <row r="48" spans="1:12" x14ac:dyDescent="0.3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35">
      <c r="A49" s="23"/>
      <c r="B49" s="24"/>
      <c r="C49" s="25"/>
      <c r="D49" s="26"/>
      <c r="E49" s="27" t="s">
        <v>50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 x14ac:dyDescent="0.3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5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 x14ac:dyDescent="0.3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4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 x14ac:dyDescent="0.35">
      <c r="A63" s="16">
        <v>1</v>
      </c>
      <c r="B63" s="17">
        <v>4</v>
      </c>
      <c r="C63" s="18" t="s">
        <v>23</v>
      </c>
      <c r="D63" s="19" t="s">
        <v>24</v>
      </c>
      <c r="E63" s="20" t="s">
        <v>67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 x14ac:dyDescent="0.3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5">
      <c r="A65" s="23"/>
      <c r="B65" s="24"/>
      <c r="C65" s="25"/>
      <c r="D65" s="30" t="s">
        <v>25</v>
      </c>
      <c r="E65" s="27" t="s">
        <v>68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 x14ac:dyDescent="0.35">
      <c r="A66" s="23"/>
      <c r="B66" s="24"/>
      <c r="C66" s="25"/>
      <c r="D66" s="30" t="s">
        <v>26</v>
      </c>
      <c r="E66" s="27" t="s">
        <v>51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 x14ac:dyDescent="0.35">
      <c r="A67" s="23"/>
      <c r="B67" s="24"/>
      <c r="C67" s="25"/>
      <c r="D67" s="30" t="s">
        <v>27</v>
      </c>
      <c r="E67" s="27" t="s">
        <v>42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3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5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 x14ac:dyDescent="0.3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4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 x14ac:dyDescent="0.35">
      <c r="A82" s="16">
        <v>1</v>
      </c>
      <c r="B82" s="17">
        <v>5</v>
      </c>
      <c r="C82" s="18" t="s">
        <v>23</v>
      </c>
      <c r="D82" s="19" t="s">
        <v>24</v>
      </c>
      <c r="E82" s="20" t="s">
        <v>52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 x14ac:dyDescent="0.35">
      <c r="A83" s="23"/>
      <c r="B83" s="24"/>
      <c r="C83" s="25"/>
      <c r="D83" s="26"/>
      <c r="E83" s="27" t="s">
        <v>70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 x14ac:dyDescent="0.35">
      <c r="A84" s="23"/>
      <c r="B84" s="24"/>
      <c r="C84" s="25"/>
      <c r="D84" s="30" t="s">
        <v>25</v>
      </c>
      <c r="E84" s="27" t="s">
        <v>53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 x14ac:dyDescent="0.35">
      <c r="A85" s="23"/>
      <c r="B85" s="24"/>
      <c r="C85" s="25"/>
      <c r="D85" s="30" t="s">
        <v>26</v>
      </c>
      <c r="E85" s="27" t="s">
        <v>62</v>
      </c>
      <c r="F85" s="28">
        <v>65</v>
      </c>
      <c r="G85" s="55">
        <v>5.04</v>
      </c>
      <c r="H85" s="28">
        <v>0.7</v>
      </c>
      <c r="I85" s="28">
        <v>29.68</v>
      </c>
      <c r="J85" s="28">
        <v>135.1</v>
      </c>
      <c r="K85" s="29" t="s">
        <v>63</v>
      </c>
      <c r="L85" s="28"/>
    </row>
    <row r="86" spans="1:12" x14ac:dyDescent="0.3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35">
      <c r="A87" s="23"/>
      <c r="B87" s="24"/>
      <c r="C87" s="25"/>
      <c r="D87" s="26"/>
      <c r="E87" s="27" t="s">
        <v>69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 x14ac:dyDescent="0.3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5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 x14ac:dyDescent="0.3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4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 x14ac:dyDescent="0.35">
      <c r="A101" s="16">
        <v>2</v>
      </c>
      <c r="B101" s="17">
        <v>1</v>
      </c>
      <c r="C101" s="18" t="s">
        <v>23</v>
      </c>
      <c r="D101" s="19" t="s">
        <v>24</v>
      </c>
      <c r="E101" s="20" t="s">
        <v>71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 x14ac:dyDescent="0.3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5">
      <c r="A103" s="23"/>
      <c r="B103" s="24"/>
      <c r="C103" s="25"/>
      <c r="D103" s="30" t="s">
        <v>25</v>
      </c>
      <c r="E103" s="27" t="s">
        <v>54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 x14ac:dyDescent="0.35">
      <c r="A104" s="23"/>
      <c r="B104" s="24"/>
      <c r="C104" s="25"/>
      <c r="D104" s="30" t="s">
        <v>26</v>
      </c>
      <c r="E104" s="27" t="s">
        <v>73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 x14ac:dyDescent="0.3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35">
      <c r="A106" s="23"/>
      <c r="B106" s="24"/>
      <c r="C106" s="25"/>
      <c r="D106" s="26"/>
      <c r="E106" s="27" t="s">
        <v>59</v>
      </c>
      <c r="F106" s="28">
        <v>10</v>
      </c>
      <c r="G106" s="28">
        <v>0.08</v>
      </c>
      <c r="H106" s="28">
        <v>7.25</v>
      </c>
      <c r="I106" s="28">
        <v>0.13</v>
      </c>
      <c r="J106" s="28">
        <v>66</v>
      </c>
      <c r="K106" s="29">
        <v>14</v>
      </c>
      <c r="L106" s="28"/>
    </row>
    <row r="107" spans="1:12" x14ac:dyDescent="0.35">
      <c r="A107" s="23"/>
      <c r="B107" s="24"/>
      <c r="C107" s="25"/>
      <c r="D107" s="26"/>
      <c r="E107" s="27" t="s">
        <v>72</v>
      </c>
      <c r="F107" s="28">
        <v>55</v>
      </c>
      <c r="G107" s="28">
        <v>2.4</v>
      </c>
      <c r="H107" s="28">
        <v>4.5</v>
      </c>
      <c r="I107" s="28">
        <v>28.5</v>
      </c>
      <c r="J107" s="28">
        <v>161.69999999999999</v>
      </c>
      <c r="K107" s="29">
        <v>2</v>
      </c>
      <c r="L107" s="28"/>
    </row>
    <row r="108" spans="1:12" x14ac:dyDescent="0.3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13.770000000000001</v>
      </c>
      <c r="H108" s="36">
        <f>SUM(H101:H107)</f>
        <v>25.910000000000004</v>
      </c>
      <c r="I108" s="36">
        <f>SUM(I101:I107)</f>
        <v>110.02</v>
      </c>
      <c r="J108" s="36">
        <f>SUM(J101:J107)</f>
        <v>729.2</v>
      </c>
      <c r="K108" s="37"/>
      <c r="L108" s="36">
        <f>SUM(L101:L107)</f>
        <v>73.709999999999994</v>
      </c>
    </row>
    <row r="109" spans="1:12" x14ac:dyDescent="0.3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4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610</v>
      </c>
      <c r="G119" s="44">
        <f>G108+G118</f>
        <v>13.770000000000001</v>
      </c>
      <c r="H119" s="44">
        <f>H108+H118</f>
        <v>25.910000000000004</v>
      </c>
      <c r="I119" s="44">
        <f>I108+I118</f>
        <v>110.02</v>
      </c>
      <c r="J119" s="44">
        <f>J108+J118</f>
        <v>729.2</v>
      </c>
      <c r="K119" s="44"/>
      <c r="L119" s="44">
        <f>L108+L118</f>
        <v>73.709999999999994</v>
      </c>
    </row>
    <row r="120" spans="1:12" x14ac:dyDescent="0.35">
      <c r="A120" s="45">
        <v>2</v>
      </c>
      <c r="B120" s="24">
        <v>2</v>
      </c>
      <c r="C120" s="18" t="s">
        <v>23</v>
      </c>
      <c r="D120" s="19" t="s">
        <v>24</v>
      </c>
      <c r="E120" s="20" t="s">
        <v>76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 x14ac:dyDescent="0.3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35">
      <c r="A122" s="45"/>
      <c r="B122" s="24"/>
      <c r="C122" s="25"/>
      <c r="D122" s="30" t="s">
        <v>25</v>
      </c>
      <c r="E122" s="27" t="s">
        <v>77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 x14ac:dyDescent="0.35">
      <c r="A123" s="45"/>
      <c r="B123" s="24"/>
      <c r="C123" s="25"/>
      <c r="D123" s="30" t="s">
        <v>26</v>
      </c>
      <c r="E123" s="27" t="s">
        <v>41</v>
      </c>
      <c r="F123" s="28">
        <v>20</v>
      </c>
      <c r="G123" s="28">
        <v>1.7</v>
      </c>
      <c r="H123" s="28">
        <v>0.7</v>
      </c>
      <c r="I123" s="28">
        <v>9.6999999999999993</v>
      </c>
      <c r="J123" s="28">
        <v>51.8</v>
      </c>
      <c r="K123" s="29">
        <v>574</v>
      </c>
      <c r="L123" s="28"/>
    </row>
    <row r="124" spans="1:12" x14ac:dyDescent="0.3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35">
      <c r="A125" s="45"/>
      <c r="B125" s="24"/>
      <c r="C125" s="25"/>
      <c r="D125" s="26"/>
      <c r="E125" s="27" t="s">
        <v>74</v>
      </c>
      <c r="F125" s="28">
        <v>80</v>
      </c>
      <c r="G125" s="28">
        <v>0.6</v>
      </c>
      <c r="H125" s="28">
        <v>0.1</v>
      </c>
      <c r="I125" s="28">
        <v>1.4</v>
      </c>
      <c r="J125" s="28">
        <v>10.4</v>
      </c>
      <c r="K125" s="29" t="s">
        <v>75</v>
      </c>
      <c r="L125" s="28"/>
    </row>
    <row r="126" spans="1:12" x14ac:dyDescent="0.35">
      <c r="A126" s="45"/>
      <c r="B126" s="24"/>
      <c r="C126" s="25"/>
      <c r="D126" s="26"/>
      <c r="E126" s="27" t="s">
        <v>46</v>
      </c>
      <c r="F126" s="28">
        <v>40</v>
      </c>
      <c r="G126" s="28">
        <v>3</v>
      </c>
      <c r="H126" s="28">
        <v>3.92</v>
      </c>
      <c r="I126" s="28">
        <v>33.76</v>
      </c>
      <c r="J126" s="28">
        <v>186</v>
      </c>
      <c r="K126" s="29" t="s">
        <v>45</v>
      </c>
      <c r="L126" s="28"/>
    </row>
    <row r="127" spans="1:12" x14ac:dyDescent="0.35">
      <c r="A127" s="46"/>
      <c r="B127" s="32"/>
      <c r="C127" s="33"/>
      <c r="D127" s="34" t="s">
        <v>28</v>
      </c>
      <c r="E127" s="35"/>
      <c r="F127" s="36">
        <f>SUM(F120:F126)</f>
        <v>610</v>
      </c>
      <c r="G127" s="36">
        <f>SUM(G120:G126)</f>
        <v>15.7</v>
      </c>
      <c r="H127" s="36">
        <f>SUM(H120:H126)</f>
        <v>13.62</v>
      </c>
      <c r="I127" s="36">
        <f>SUM(I120:I126)</f>
        <v>111.06</v>
      </c>
      <c r="J127" s="36">
        <f>SUM(J120:J126)</f>
        <v>637.29999999999995</v>
      </c>
      <c r="K127" s="37"/>
      <c r="L127" s="36">
        <f>SUM(L120:L126)</f>
        <v>73.709999999999994</v>
      </c>
    </row>
    <row r="128" spans="1:12" x14ac:dyDescent="0.3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4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610</v>
      </c>
      <c r="G138" s="44">
        <f>G127+G137</f>
        <v>15.7</v>
      </c>
      <c r="H138" s="44">
        <f>H127+H137</f>
        <v>13.62</v>
      </c>
      <c r="I138" s="44">
        <f>I127+I137</f>
        <v>111.06</v>
      </c>
      <c r="J138" s="44">
        <f>J127+J137</f>
        <v>637.29999999999995</v>
      </c>
      <c r="K138" s="44"/>
      <c r="L138" s="44">
        <f>L127+L137</f>
        <v>73.709999999999994</v>
      </c>
    </row>
    <row r="139" spans="1:12" x14ac:dyDescent="0.35">
      <c r="A139" s="16">
        <v>2</v>
      </c>
      <c r="B139" s="17">
        <v>3</v>
      </c>
      <c r="C139" s="18" t="s">
        <v>23</v>
      </c>
      <c r="D139" s="19" t="s">
        <v>24</v>
      </c>
      <c r="E139" s="20" t="s">
        <v>49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 x14ac:dyDescent="0.35">
      <c r="A140" s="23"/>
      <c r="B140" s="24"/>
      <c r="C140" s="25"/>
      <c r="D140" s="26"/>
      <c r="E140" s="27" t="s">
        <v>55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79</v>
      </c>
      <c r="L140" s="28"/>
    </row>
    <row r="141" spans="1:12" x14ac:dyDescent="0.3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35">
      <c r="A142" s="23"/>
      <c r="B142" s="24"/>
      <c r="C142" s="25"/>
      <c r="D142" s="30" t="s">
        <v>26</v>
      </c>
      <c r="E142" s="27" t="s">
        <v>62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63</v>
      </c>
      <c r="L142" s="28"/>
    </row>
    <row r="143" spans="1:12" x14ac:dyDescent="0.3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35">
      <c r="A144" s="23"/>
      <c r="B144" s="24"/>
      <c r="C144" s="25"/>
      <c r="D144" s="26"/>
      <c r="E144" s="27" t="s">
        <v>78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 x14ac:dyDescent="0.35">
      <c r="A145" s="23"/>
      <c r="B145" s="24"/>
      <c r="C145" s="25"/>
      <c r="D145" s="26"/>
      <c r="E145" s="27" t="s">
        <v>80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 x14ac:dyDescent="0.35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 x14ac:dyDescent="0.3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4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 x14ac:dyDescent="0.35">
      <c r="A158" s="16">
        <v>2</v>
      </c>
      <c r="B158" s="17">
        <v>4</v>
      </c>
      <c r="C158" s="18" t="s">
        <v>23</v>
      </c>
      <c r="D158" s="19" t="s">
        <v>24</v>
      </c>
      <c r="E158" s="20" t="s">
        <v>52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 x14ac:dyDescent="0.35">
      <c r="A159" s="23"/>
      <c r="B159" s="24"/>
      <c r="C159" s="25"/>
      <c r="D159" s="26"/>
      <c r="E159" s="27" t="s">
        <v>81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82</v>
      </c>
      <c r="L159" s="28"/>
    </row>
    <row r="160" spans="1:12" x14ac:dyDescent="0.35">
      <c r="A160" s="23"/>
      <c r="B160" s="24"/>
      <c r="C160" s="25"/>
      <c r="D160" s="30" t="s">
        <v>25</v>
      </c>
      <c r="E160" s="27" t="s">
        <v>84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 x14ac:dyDescent="0.35">
      <c r="A161" s="23"/>
      <c r="B161" s="24"/>
      <c r="C161" s="25"/>
      <c r="D161" s="30" t="s">
        <v>26</v>
      </c>
      <c r="E161" s="27" t="s">
        <v>62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63</v>
      </c>
      <c r="L161" s="28"/>
    </row>
    <row r="162" spans="1:12" x14ac:dyDescent="0.35">
      <c r="A162" s="23"/>
      <c r="B162" s="24"/>
      <c r="C162" s="25"/>
      <c r="D162" s="30" t="s">
        <v>27</v>
      </c>
      <c r="E162" s="27" t="s">
        <v>85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35">
      <c r="A163" s="23"/>
      <c r="B163" s="24"/>
      <c r="C163" s="25"/>
      <c r="D163" s="26"/>
      <c r="E163" s="27" t="s">
        <v>83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75</v>
      </c>
      <c r="L163" s="28"/>
    </row>
    <row r="164" spans="1:12" x14ac:dyDescent="0.3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5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 x14ac:dyDescent="0.3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4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 x14ac:dyDescent="0.3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 x14ac:dyDescent="0.3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5">
      <c r="A179" s="23"/>
      <c r="B179" s="24"/>
      <c r="C179" s="25"/>
      <c r="D179" s="30" t="s">
        <v>25</v>
      </c>
      <c r="E179" s="27" t="s">
        <v>44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 x14ac:dyDescent="0.35">
      <c r="A180" s="23"/>
      <c r="B180" s="24"/>
      <c r="C180" s="25"/>
      <c r="D180" s="30" t="s">
        <v>26</v>
      </c>
      <c r="E180" s="27" t="s">
        <v>62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63</v>
      </c>
      <c r="L180" s="28"/>
    </row>
    <row r="181" spans="1:12" x14ac:dyDescent="0.3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5">
      <c r="A182" s="23"/>
      <c r="B182" s="24"/>
      <c r="C182" s="25"/>
      <c r="D182" s="26"/>
      <c r="E182" s="27" t="s">
        <v>56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 x14ac:dyDescent="0.3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5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 x14ac:dyDescent="0.3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 x14ac:dyDescent="0.3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598.6</v>
      </c>
      <c r="G196" s="50">
        <f>(G24+G43+G62+G81+G100+G119+G138+G157+G176+G195)/(IF(G24=0,0,1)+IF(G43=0,0,1)+IF(G62=0,0,1)+IF(G81=0,0,1)+IF(G100=0,0,1)+IF(G119=0,0,1)+IF(G138=0,0,1)+IF(G157=0,0,1)+IF(G176=0,0,1)+IF(G195=0,0,1))</f>
        <v>20.369</v>
      </c>
      <c r="H196" s="50">
        <f>(H24+H43+H62+H81+H100+H119+H138+H157+H176+H195)/(IF(H24=0,0,1)+IF(H43=0,0,1)+IF(H62=0,0,1)+IF(H81=0,0,1)+IF(H100=0,0,1)+IF(H119=0,0,1)+IF(H138=0,0,1)+IF(H157=0,0,1)+IF(H176=0,0,1)+IF(H195=0,0,1))</f>
        <v>21.624999999999996</v>
      </c>
      <c r="I196" s="50">
        <f>(I24+I43+I62+I81+I100+I119+I138+I157+I176+I195)/(IF(I24=0,0,1)+IF(I43=0,0,1)+IF(I62=0,0,1)+IF(I81=0,0,1)+IF(I100=0,0,1)+IF(I119=0,0,1)+IF(I138=0,0,1)+IF(I157=0,0,1)+IF(I176=0,0,1)+IF(I195=0,0,1))</f>
        <v>88.697999999999993</v>
      </c>
      <c r="J196" s="50">
        <f>(J24+J43+J62+J81+J100+J119+J138+J157+J176+J195)/(IF(J24=0,0,1)+IF(J43=0,0,1)+IF(J62=0,0,1)+IF(J81=0,0,1)+IF(J100=0,0,1)+IF(J119=0,0,1)+IF(J138=0,0,1)+IF(J157=0,0,1)+IF(J176=0,0,1)+IF(J195=0,0,1))</f>
        <v>633.37800000000004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1</cp:revision>
  <cp:lastPrinted>2024-01-26T12:37:34Z</cp:lastPrinted>
  <dcterms:created xsi:type="dcterms:W3CDTF">2022-05-16T14:23:56Z</dcterms:created>
  <dcterms:modified xsi:type="dcterms:W3CDTF">2024-01-26T13:45:47Z</dcterms:modified>
  <dc:language>ru-RU</dc:language>
</cp:coreProperties>
</file>